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Public_Library_Statistics_Task_Force\Archive\2017\03\"/>
    </mc:Choice>
  </mc:AlternateContent>
  <bookViews>
    <workbookView xWindow="0" yWindow="0" windowWidth="19200" windowHeight="9180"/>
  </bookViews>
  <sheets>
    <sheet name="Reports" sheetId="1" r:id="rId1"/>
    <sheet name="Plans" sheetId="3" r:id="rId2"/>
    <sheet name="Systems" sheetId="4" r:id="rId3"/>
    <sheet name="Data" sheetId="2" r:id="rId4"/>
    <sheet name="ESRI_MAPINFO_SHEET" sheetId="5" state="very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/>
  <c r="A5" i="3"/>
  <c r="A4" i="3"/>
  <c r="A3" i="3"/>
  <c r="A5" i="1"/>
  <c r="A11" i="1"/>
  <c r="A9" i="1"/>
  <c r="A8" i="1"/>
  <c r="A7" i="1"/>
  <c r="A6" i="1"/>
  <c r="A4" i="1"/>
  <c r="A3" i="1"/>
</calcChain>
</file>

<file path=xl/sharedStrings.xml><?xml version="1.0" encoding="utf-8"?>
<sst xmlns="http://schemas.openxmlformats.org/spreadsheetml/2006/main" count="123" uniqueCount="58">
  <si>
    <t>Activity</t>
  </si>
  <si>
    <t>Staff hours</t>
  </si>
  <si>
    <t>Other</t>
  </si>
  <si>
    <t>X</t>
  </si>
  <si>
    <t>Collected</t>
  </si>
  <si>
    <t>Not Collected</t>
  </si>
  <si>
    <t>Notes</t>
  </si>
  <si>
    <t>Details lacking for most staff</t>
  </si>
  <si>
    <t>May or may not be tied to specific activities/outcomes</t>
  </si>
  <si>
    <t>MSL control over plan format</t>
  </si>
  <si>
    <t>Reported to:</t>
  </si>
  <si>
    <t>Commission</t>
  </si>
  <si>
    <t>Public</t>
  </si>
  <si>
    <t>IMLS</t>
  </si>
  <si>
    <t>Contractees</t>
  </si>
  <si>
    <t>Legislative Fiscal Divison</t>
  </si>
  <si>
    <t>Legislature</t>
  </si>
  <si>
    <t>SITSD</t>
  </si>
  <si>
    <t xml:space="preserve">WPIC/EQC report/updates </t>
  </si>
  <si>
    <t>NRIS Advisory Committee</t>
  </si>
  <si>
    <t>NRIS MOUs</t>
  </si>
  <si>
    <t>Budget</t>
  </si>
  <si>
    <t>Approved by</t>
  </si>
  <si>
    <t>Council/Commission</t>
  </si>
  <si>
    <t>See Major Cost Drivers</t>
  </si>
  <si>
    <t>Expenditures</t>
  </si>
  <si>
    <t xml:space="preserve">Contract Reports </t>
  </si>
  <si>
    <t>MSL control over report format</t>
  </si>
  <si>
    <t>Though MLS may determine the format, the report must meet statutory requirements</t>
  </si>
  <si>
    <t>The example provided is a formatted version produced from the IMLS online reporting system.</t>
  </si>
  <si>
    <t>NRIS Data Source Agencies</t>
  </si>
  <si>
    <t>Circulation</t>
  </si>
  <si>
    <t>ILL</t>
  </si>
  <si>
    <t>Collection size</t>
  </si>
  <si>
    <t>Web use statistics</t>
  </si>
  <si>
    <t>This data source needs better clarification</t>
  </si>
  <si>
    <t>Reference requests</t>
  </si>
  <si>
    <t>Data collection is hit or miss</t>
  </si>
  <si>
    <t>Statewide projects participation</t>
  </si>
  <si>
    <t>Training attendance</t>
  </si>
  <si>
    <t>Training evaluation</t>
  </si>
  <si>
    <t>MS Library Visits</t>
  </si>
  <si>
    <t>Exenditures</t>
  </si>
  <si>
    <t>Budget authority</t>
  </si>
  <si>
    <t>Plans:</t>
  </si>
  <si>
    <t>Reports:</t>
  </si>
  <si>
    <t xml:space="preserve">Data: </t>
  </si>
  <si>
    <t xml:space="preserve"> </t>
  </si>
  <si>
    <t>Systems:</t>
  </si>
  <si>
    <t>State budgeting system</t>
  </si>
  <si>
    <t>State human resources system</t>
  </si>
  <si>
    <t>IBARS</t>
  </si>
  <si>
    <t>SLR Activity Tracker</t>
  </si>
  <si>
    <t>Request Tracker</t>
  </si>
  <si>
    <t>ASPeN</t>
  </si>
  <si>
    <t>Comprehensive library directory and data system</t>
  </si>
  <si>
    <t>MSC Help Desk</t>
  </si>
  <si>
    <t>SABHRS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</si>
</sst>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63636"/>
      <name val="Segoe UI Ligh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1"/>
    <xf numFmtId="0" fontId="3" fillId="0" borderId="0" xfId="1" applyAlignment="1">
      <alignment horizontal="left" vertical="center" indent="1"/>
    </xf>
    <xf numFmtId="0" fontId="3" fillId="2" borderId="0" xfId="1" applyFill="1"/>
    <xf numFmtId="0" fontId="0" fillId="2" borderId="0" xfId="0" applyFill="1"/>
    <xf numFmtId="0" fontId="3" fillId="2" borderId="0" xfId="1" applyFill="1" applyAlignment="1">
      <alignment horizontal="left" vertical="center" indent="1"/>
    </xf>
    <xf numFmtId="0" fontId="0" fillId="3" borderId="0" xfId="0" applyFill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"/>
    </sheetView>
  </sheetViews>
  <sheetFormatPr defaultRowHeight="15" x14ac:dyDescent="0.25"/>
  <cols>
    <col min="1" max="1" width="51.28515625" customWidth="1"/>
    <col min="2" max="2" width="7.7109375" bestFit="1" customWidth="1"/>
    <col min="3" max="3" width="10.5703125" customWidth="1"/>
    <col min="4" max="4" width="12.7109375" bestFit="1" customWidth="1"/>
    <col min="5" max="5" width="6.140625" bestFit="1" customWidth="1"/>
    <col min="6" max="6" width="16" customWidth="1"/>
    <col min="7" max="7" width="24.140625" bestFit="1" customWidth="1"/>
  </cols>
  <sheetData>
    <row r="1" spans="1:8" s="10" customFormat="1" ht="34.5" customHeight="1" x14ac:dyDescent="0.25">
      <c r="A1" s="10" t="s">
        <v>45</v>
      </c>
      <c r="B1" s="10" t="s">
        <v>0</v>
      </c>
      <c r="C1" s="10" t="s">
        <v>1</v>
      </c>
      <c r="D1" s="10" t="s">
        <v>25</v>
      </c>
      <c r="E1" s="10" t="s">
        <v>2</v>
      </c>
      <c r="F1" s="12" t="s">
        <v>27</v>
      </c>
      <c r="G1" s="10" t="s">
        <v>10</v>
      </c>
      <c r="H1" s="10" t="s">
        <v>6</v>
      </c>
    </row>
    <row r="3" spans="1:8" s="7" customFormat="1" x14ac:dyDescent="0.25">
      <c r="A3" s="6" t="str">
        <f>HYPERLINK("docs.msl.mt.gov/Central_Services/Commission_Councils/Commission/Archive/2017/03/20170329cs_report.pdf", "Commission Reports")</f>
        <v>Commission Reports</v>
      </c>
      <c r="B3" s="7" t="s">
        <v>3</v>
      </c>
      <c r="F3" s="7" t="s">
        <v>3</v>
      </c>
      <c r="G3" s="7" t="s">
        <v>11</v>
      </c>
      <c r="H3" s="6"/>
    </row>
    <row r="4" spans="1:8" x14ac:dyDescent="0.25">
      <c r="A4" s="4" t="str">
        <f>HYPERLINK("docs.msl.mt.gov/Central_Services/Publications/Annual_Report/2016_ar_all.pdf", "MSL Annual Report")</f>
        <v>MSL Annual Report</v>
      </c>
      <c r="B4" t="s">
        <v>3</v>
      </c>
      <c r="F4" t="s">
        <v>3</v>
      </c>
      <c r="G4" t="s">
        <v>12</v>
      </c>
      <c r="H4" s="4"/>
    </row>
    <row r="5" spans="1:8" s="7" customFormat="1" x14ac:dyDescent="0.25">
      <c r="A5" s="6" t="str">
        <f>HYPERLINK("http://docs.msl.mt.gov/Central_Services/Commission_Councils/Commission/Archive/2016/02/lsta_fy14_report.pdf", "LSTA Reports")</f>
        <v>LSTA Reports</v>
      </c>
      <c r="B5" s="7" t="s">
        <v>3</v>
      </c>
      <c r="D5" s="7" t="s">
        <v>3</v>
      </c>
      <c r="G5" s="7" t="s">
        <v>13</v>
      </c>
      <c r="H5" s="7" t="s">
        <v>29</v>
      </c>
    </row>
    <row r="6" spans="1:8" x14ac:dyDescent="0.25">
      <c r="A6" s="5" t="str">
        <f>HYPERLINK("docs.msl.mt.gov/Central_Services/Commission_Councils/Commission/Archive/2016/10/bv_2016.pdf", "Federation reports")</f>
        <v>Federation reports</v>
      </c>
      <c r="B6" t="s">
        <v>3</v>
      </c>
      <c r="D6" t="s">
        <v>3</v>
      </c>
      <c r="F6" t="s">
        <v>3</v>
      </c>
      <c r="G6" t="s">
        <v>11</v>
      </c>
    </row>
    <row r="7" spans="1:8" s="7" customFormat="1" x14ac:dyDescent="0.25">
      <c r="A7" s="8" t="str">
        <f>HYPERLINK("http://docs.msl.mt.gov/aboutweb/documents/NRIS_Annual%20Report%20FY2012.ppt", "NRIS annual report")</f>
        <v>NRIS annual report</v>
      </c>
      <c r="B7" s="7" t="s">
        <v>3</v>
      </c>
      <c r="F7" s="7" t="s">
        <v>3</v>
      </c>
      <c r="G7" s="7" t="s">
        <v>19</v>
      </c>
    </row>
    <row r="8" spans="1:8" x14ac:dyDescent="0.25">
      <c r="A8" s="5" t="str">
        <f>HYPERLINK("http://leg.mt.gov/content/Publications/fiscal/Budget-Books/2019/Budget-Analysis/section_e/5115-00agency-profile.pdf", "Legislative statistics")</f>
        <v>Legislative statistics</v>
      </c>
      <c r="B8" t="s">
        <v>3</v>
      </c>
      <c r="G8" t="s">
        <v>15</v>
      </c>
      <c r="H8" t="s">
        <v>24</v>
      </c>
    </row>
    <row r="9" spans="1:8" s="7" customFormat="1" x14ac:dyDescent="0.25">
      <c r="A9" s="8" t="str">
        <f>HYPERLINK("http://montana.maps.arcgis.com/apps/MapSeries/index.html?appid=f77fe8a920a54b30ad5ef733f2127800", "MLIA Leg Report")</f>
        <v>MLIA Leg Report</v>
      </c>
      <c r="B9" s="7" t="s">
        <v>3</v>
      </c>
      <c r="D9" s="7" t="s">
        <v>3</v>
      </c>
      <c r="F9" s="7" t="s">
        <v>3</v>
      </c>
      <c r="G9" s="7" t="s">
        <v>16</v>
      </c>
      <c r="H9" s="7" t="s">
        <v>28</v>
      </c>
    </row>
    <row r="10" spans="1:8" x14ac:dyDescent="0.25">
      <c r="A10" s="1" t="s">
        <v>18</v>
      </c>
      <c r="B10" t="s">
        <v>3</v>
      </c>
      <c r="F10" t="s">
        <v>3</v>
      </c>
      <c r="G10" t="s">
        <v>16</v>
      </c>
    </row>
    <row r="11" spans="1:8" s="7" customFormat="1" x14ac:dyDescent="0.25">
      <c r="A11" s="8" t="str">
        <f>HYPERLINK("http://sitsd.mt.gov/Portals/77/docs/Biennial%20Reports/State%20Biennial%20Reports/2017%20Biennial%20Report/2017%20Biennial%20Report%20Final.pdf?ver=2017-01-05-123820-387", "Biennial Information Technology Performance Reports")</f>
        <v>Biennial Information Technology Performance Reports</v>
      </c>
      <c r="B11" s="7" t="s">
        <v>3</v>
      </c>
      <c r="D11" s="7" t="s">
        <v>3</v>
      </c>
      <c r="E11" s="7" t="s">
        <v>3</v>
      </c>
      <c r="G11" s="7" t="s">
        <v>17</v>
      </c>
    </row>
    <row r="12" spans="1:8" x14ac:dyDescent="0.25">
      <c r="A12" s="1" t="s">
        <v>26</v>
      </c>
      <c r="B12" t="s">
        <v>3</v>
      </c>
      <c r="C12" t="s">
        <v>3</v>
      </c>
      <c r="D12" t="s">
        <v>3</v>
      </c>
      <c r="F12" t="s">
        <v>3</v>
      </c>
      <c r="G12" t="s">
        <v>14</v>
      </c>
    </row>
    <row r="13" spans="1:8" x14ac:dyDescent="0.25">
      <c r="A13" t="s">
        <v>47</v>
      </c>
    </row>
    <row r="14" spans="1:8" ht="16.5" x14ac:dyDescent="0.25">
      <c r="A14" s="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XFD1"/>
    </sheetView>
  </sheetViews>
  <sheetFormatPr defaultRowHeight="15" x14ac:dyDescent="0.25"/>
  <cols>
    <col min="1" max="1" width="25.5703125" bestFit="1" customWidth="1"/>
    <col min="3" max="3" width="10.5703125" bestFit="1" customWidth="1"/>
    <col min="4" max="4" width="9.5703125" customWidth="1"/>
    <col min="6" max="6" width="16.28515625" customWidth="1"/>
    <col min="7" max="7" width="24.85546875" bestFit="1" customWidth="1"/>
  </cols>
  <sheetData>
    <row r="1" spans="1:8" s="10" customFormat="1" ht="42" customHeight="1" x14ac:dyDescent="0.25">
      <c r="A1" s="10" t="s">
        <v>44</v>
      </c>
      <c r="B1" s="10" t="s">
        <v>0</v>
      </c>
      <c r="C1" s="10" t="s">
        <v>1</v>
      </c>
      <c r="D1" s="10" t="s">
        <v>21</v>
      </c>
      <c r="E1" s="10" t="s">
        <v>2</v>
      </c>
      <c r="F1" s="12" t="s">
        <v>9</v>
      </c>
      <c r="G1" s="10" t="s">
        <v>22</v>
      </c>
      <c r="H1" s="10" t="s">
        <v>6</v>
      </c>
    </row>
    <row r="2" spans="1:8" ht="15.75" customHeight="1" x14ac:dyDescent="0.25">
      <c r="F2" s="2"/>
    </row>
    <row r="3" spans="1:8" s="7" customFormat="1" x14ac:dyDescent="0.25">
      <c r="A3" s="6" t="str">
        <f>HYPERLINK("http://docs.msl.mt.gov/Central_Services/Commission_Councils/Commission/Archive/2017/02/20170208cs_work_plan.pdf", "MSL Work Plans")</f>
        <v>MSL Work Plans</v>
      </c>
      <c r="B3" s="7" t="s">
        <v>3</v>
      </c>
      <c r="F3" s="7" t="s">
        <v>3</v>
      </c>
      <c r="G3" s="7" t="s">
        <v>11</v>
      </c>
    </row>
    <row r="4" spans="1:8" x14ac:dyDescent="0.25">
      <c r="A4" s="4" t="str">
        <f>HYPERLINK("http://docs.msl.mt.gov/Central_Services/Commission_Councils/Montana_Land_Information_Advisory_Council/Archive/2016/12/20161205Land_Plan_FY18.pdf","MLIA Land Plan")</f>
        <v>MLIA Land Plan</v>
      </c>
      <c r="B4" t="s">
        <v>3</v>
      </c>
      <c r="D4" t="s">
        <v>3</v>
      </c>
      <c r="F4" t="s">
        <v>3</v>
      </c>
      <c r="G4" t="s">
        <v>23</v>
      </c>
    </row>
    <row r="5" spans="1:8" s="7" customFormat="1" x14ac:dyDescent="0.25">
      <c r="A5" s="6" t="str">
        <f>HYPERLINK("http://docs.msl.mt.gov/aboutweb/documents/lsta_5yr_2013_2017.pdf","LSTA 5-year Plan")</f>
        <v>LSTA 5-year Plan</v>
      </c>
      <c r="B5" s="7" t="s">
        <v>3</v>
      </c>
      <c r="G5" s="7" t="s">
        <v>13</v>
      </c>
    </row>
    <row r="6" spans="1:8" x14ac:dyDescent="0.25">
      <c r="A6" s="4" t="str">
        <f>HYPERLINK("http://sitsd.mt.gov/Portals/77/docs/IT%20Plans/Agencies%20IT%20Plans/2016%20Plans/2016MSLAgencyITPlan_Final.pdf","Agency IT Plan")</f>
        <v>Agency IT Plan</v>
      </c>
      <c r="B6" t="s">
        <v>3</v>
      </c>
      <c r="D6" t="s">
        <v>3</v>
      </c>
      <c r="G6" t="s">
        <v>17</v>
      </c>
    </row>
    <row r="7" spans="1:8" s="7" customFormat="1" x14ac:dyDescent="0.25">
      <c r="A7" s="6" t="str">
        <f>HYPERLINK("http://docs.msl.mt.gov/Central_Services/Commission_Councils/Commission/Archive/2016/06/pos_bv.pdf","Federation Plans of Service")</f>
        <v>Federation Plans of Service</v>
      </c>
      <c r="B7" s="7" t="s">
        <v>3</v>
      </c>
      <c r="D7" s="7" t="s">
        <v>3</v>
      </c>
      <c r="F7" s="7" t="s">
        <v>3</v>
      </c>
      <c r="G7" s="7" t="s">
        <v>11</v>
      </c>
    </row>
    <row r="8" spans="1:8" x14ac:dyDescent="0.25">
      <c r="A8" t="s">
        <v>20</v>
      </c>
      <c r="B8" t="s">
        <v>3</v>
      </c>
      <c r="F8" t="s">
        <v>3</v>
      </c>
      <c r="G8" t="s">
        <v>30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5" sqref="A15"/>
    </sheetView>
  </sheetViews>
  <sheetFormatPr defaultRowHeight="15" x14ac:dyDescent="0.25"/>
  <cols>
    <col min="1" max="1" width="18.28515625" bestFit="1" customWidth="1"/>
    <col min="2" max="2" width="15.85546875" customWidth="1"/>
  </cols>
  <sheetData>
    <row r="1" spans="1:3" s="10" customFormat="1" ht="34.5" customHeight="1" x14ac:dyDescent="0.25">
      <c r="A1" s="10" t="s">
        <v>48</v>
      </c>
      <c r="B1" s="12" t="s">
        <v>27</v>
      </c>
      <c r="C1" s="10" t="s">
        <v>6</v>
      </c>
    </row>
    <row r="3" spans="1:3" s="7" customFormat="1" x14ac:dyDescent="0.25">
      <c r="A3" s="7" t="s">
        <v>51</v>
      </c>
      <c r="C3" s="7" t="s">
        <v>49</v>
      </c>
    </row>
    <row r="4" spans="1:3" x14ac:dyDescent="0.25">
      <c r="A4" t="s">
        <v>57</v>
      </c>
      <c r="C4" t="s">
        <v>50</v>
      </c>
    </row>
    <row r="5" spans="1:3" s="7" customFormat="1" x14ac:dyDescent="0.25">
      <c r="A5" s="7" t="s">
        <v>52</v>
      </c>
      <c r="B5" s="7" t="s">
        <v>3</v>
      </c>
    </row>
    <row r="6" spans="1:3" x14ac:dyDescent="0.25">
      <c r="A6" t="s">
        <v>53</v>
      </c>
      <c r="B6" t="s">
        <v>3</v>
      </c>
    </row>
    <row r="7" spans="1:3" s="7" customFormat="1" x14ac:dyDescent="0.25">
      <c r="A7" s="7" t="s">
        <v>54</v>
      </c>
      <c r="B7" s="7" t="s">
        <v>3</v>
      </c>
      <c r="C7" s="7" t="s">
        <v>55</v>
      </c>
    </row>
    <row r="8" spans="1:3" x14ac:dyDescent="0.25">
      <c r="A8" t="s">
        <v>56</v>
      </c>
      <c r="B8" t="s">
        <v>3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33" sqref="B33"/>
    </sheetView>
  </sheetViews>
  <sheetFormatPr defaultRowHeight="15" x14ac:dyDescent="0.25"/>
  <cols>
    <col min="1" max="1" width="30" bestFit="1" customWidth="1"/>
    <col min="3" max="3" width="13.28515625" bestFit="1" customWidth="1"/>
  </cols>
  <sheetData>
    <row r="1" spans="1:4" s="11" customFormat="1" x14ac:dyDescent="0.25">
      <c r="A1" s="10" t="s">
        <v>46</v>
      </c>
      <c r="B1" s="10" t="s">
        <v>4</v>
      </c>
      <c r="C1" s="10" t="s">
        <v>5</v>
      </c>
      <c r="D1" s="10" t="s">
        <v>6</v>
      </c>
    </row>
    <row r="3" spans="1:4" s="7" customFormat="1" x14ac:dyDescent="0.25">
      <c r="A3" s="7" t="s">
        <v>1</v>
      </c>
      <c r="B3" s="7" t="s">
        <v>3</v>
      </c>
      <c r="D3" s="7" t="s">
        <v>7</v>
      </c>
    </row>
    <row r="4" spans="1:4" x14ac:dyDescent="0.25">
      <c r="A4" t="s">
        <v>42</v>
      </c>
      <c r="B4" t="s">
        <v>3</v>
      </c>
      <c r="D4" t="s">
        <v>8</v>
      </c>
    </row>
    <row r="5" spans="1:4" s="7" customFormat="1" x14ac:dyDescent="0.25">
      <c r="A5" s="7" t="s">
        <v>43</v>
      </c>
      <c r="B5" s="7" t="s">
        <v>3</v>
      </c>
    </row>
    <row r="6" spans="1:4" x14ac:dyDescent="0.25">
      <c r="A6" t="s">
        <v>41</v>
      </c>
      <c r="C6" t="s">
        <v>3</v>
      </c>
    </row>
    <row r="7" spans="1:4" s="7" customFormat="1" x14ac:dyDescent="0.25">
      <c r="A7" s="7" t="s">
        <v>31</v>
      </c>
      <c r="B7" s="7" t="s">
        <v>3</v>
      </c>
    </row>
    <row r="8" spans="1:4" x14ac:dyDescent="0.25">
      <c r="A8" t="s">
        <v>32</v>
      </c>
      <c r="B8" t="s">
        <v>3</v>
      </c>
    </row>
    <row r="9" spans="1:4" s="7" customFormat="1" x14ac:dyDescent="0.25">
      <c r="A9" s="7" t="s">
        <v>33</v>
      </c>
      <c r="B9" s="7" t="s">
        <v>3</v>
      </c>
    </row>
    <row r="10" spans="1:4" x14ac:dyDescent="0.25">
      <c r="A10" t="s">
        <v>34</v>
      </c>
      <c r="B10" t="s">
        <v>3</v>
      </c>
      <c r="D10" t="s">
        <v>35</v>
      </c>
    </row>
    <row r="11" spans="1:4" s="7" customFormat="1" x14ac:dyDescent="0.25">
      <c r="A11" s="7" t="s">
        <v>36</v>
      </c>
      <c r="D11" s="7" t="s">
        <v>37</v>
      </c>
    </row>
    <row r="12" spans="1:4" x14ac:dyDescent="0.25">
      <c r="A12" t="s">
        <v>38</v>
      </c>
      <c r="B12" t="s">
        <v>3</v>
      </c>
    </row>
    <row r="13" spans="1:4" s="7" customFormat="1" x14ac:dyDescent="0.25">
      <c r="A13" s="7" t="s">
        <v>39</v>
      </c>
      <c r="B13" s="7" t="s">
        <v>3</v>
      </c>
    </row>
    <row r="14" spans="1:4" x14ac:dyDescent="0.25">
      <c r="A14" t="s">
        <v>40</v>
      </c>
      <c r="B14" t="s">
        <v>3</v>
      </c>
    </row>
    <row r="17" spans="1:1" x14ac:dyDescent="0.25">
      <c r="A17" s="9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Reports</vt:lpstr>
      <vt:lpstr>Plans</vt:lpstr>
      <vt:lpstr>Systems</vt:lpstr>
      <vt:lpstr>Data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Stapp</dc:creator>
  <cp:lastModifiedBy>Colleen Hamer</cp:lastModifiedBy>
  <cp:lastPrinted>2017-03-27T19:54:54Z</cp:lastPrinted>
  <dcterms:created xsi:type="dcterms:W3CDTF">2017-03-06T20:46:48Z</dcterms:created>
  <dcterms:modified xsi:type="dcterms:W3CDTF">2017-03-27T21:11:39Z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50f9e974435a4dab916a020803d7f9dd</vt:lpwstr>
  </property>
</Properties>
</file>